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2995" windowHeight="14625" activeTab="0"/>
  </bookViews>
  <sheets>
    <sheet name="Conservazione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<sst xmlns="http://schemas.openxmlformats.org/spreadsheetml/2006/main" count="22" uniqueCount="22">
  <si>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MACROCATEGORIA</t>
  </si>
  <si>
    <t>%</t>
  </si>
  <si>
    <t>Grandi Carnivori</t>
  </si>
  <si>
    <t>Reti di Riserve</t>
  </si>
  <si>
    <t>Connettività</t>
  </si>
  <si>
    <t>Prati da Fieno</t>
  </si>
  <si>
    <t>Ricerca e sensibilizzazione</t>
  </si>
  <si>
    <t>Ambienti Acquatici</t>
  </si>
  <si>
    <t>Prati Aridi</t>
  </si>
  <si>
    <t>Zone Umide</t>
  </si>
  <si>
    <t>Foreste</t>
  </si>
  <si>
    <t>Piano post-Life</t>
  </si>
  <si>
    <t>Elementi del Paesaggio</t>
  </si>
  <si>
    <t>Vegetazione Esotica</t>
  </si>
  <si>
    <t>Ripristino Ambientale</t>
  </si>
  <si>
    <t>Fauna Acquatica</t>
  </si>
  <si>
    <t>Vegetazione Riparia</t>
  </si>
  <si>
    <t>Chirotteri</t>
  </si>
  <si>
    <t>Castagneti/Oliveti</t>
  </si>
  <si>
    <t>PAF - CONSERVAZIONE DIRETTA (7 ANNI)</t>
  </si>
  <si>
    <t>IMPORTO</t>
  </si>
  <si>
    <t>Programma delle spese per la conservazione attiva in Natura 2000 (sette anni)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</si>
</sst>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0.00000"/>
    <numFmt numFmtId="173" formatCode="0.000000"/>
    <numFmt numFmtId="174" formatCode="0.0000000"/>
    <numFmt numFmtId="175" formatCode="0.0000"/>
    <numFmt numFmtId="176" formatCode="0.000"/>
    <numFmt numFmtId="177" formatCode="0.0"/>
    <numFmt numFmtId="178" formatCode="&quot;Sì&quot;;&quot;Sì&quot;;&quot;No&quot;"/>
    <numFmt numFmtId="179" formatCode="&quot;Vero&quot;;&quot;Vero&quot;;&quot;Falso&quot;"/>
    <numFmt numFmtId="180" formatCode="&quot;Attivo&quot;;&quot;Attivo&quot;;&quot;Disattivo&quot;"/>
    <numFmt numFmtId="181" formatCode="[$€-2]\ #.##000_);[Red]\([$€-2]\ #.##000\)"/>
    <numFmt numFmtId="182" formatCode="0.00000000"/>
    <numFmt numFmtId="183" formatCode="0.000000000"/>
  </numFmts>
  <fonts count="40">
    <font>
      <sz val="10"/>
      <name val="Arial"/>
      <family val="0"/>
    </font>
    <font>
      <sz val="8"/>
      <name val="Arial"/>
      <family val="2"/>
    </font>
    <font>
      <sz val="10"/>
      <name val="Trebuchet MS"/>
      <family val="2"/>
    </font>
    <font>
      <b/>
      <sz val="10"/>
      <color indexed="9"/>
      <name val="Trebuchet MS"/>
      <family val="2"/>
    </font>
    <font>
      <b/>
      <sz val="10"/>
      <name val="Trebuchet MS"/>
      <family val="2"/>
    </font>
    <font>
      <b/>
      <sz val="14"/>
      <name val="Trebuchet MS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170" fontId="0" fillId="0" borderId="0" applyFont="0" applyFill="0" applyBorder="0" applyAlignment="0" applyProtection="0"/>
    <xf numFmtId="0" fontId="28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/>
    </xf>
    <xf numFmtId="170" fontId="2" fillId="0" borderId="0" xfId="42" applyFont="1" applyAlignment="1">
      <alignment/>
    </xf>
    <xf numFmtId="9" fontId="2" fillId="0" borderId="0" xfId="49" applyFont="1" applyAlignment="1">
      <alignment horizontal="center"/>
    </xf>
    <xf numFmtId="0" fontId="2" fillId="0" borderId="0" xfId="0" applyFont="1" applyAlignment="1">
      <alignment horizontal="left"/>
    </xf>
    <xf numFmtId="0" fontId="5" fillId="0" borderId="0" xfId="0" applyFont="1" applyAlignment="1">
      <alignment/>
    </xf>
    <xf numFmtId="170" fontId="4" fillId="0" borderId="0" xfId="42" applyFont="1" applyAlignment="1">
      <alignment/>
    </xf>
    <xf numFmtId="170" fontId="4" fillId="0" borderId="0" xfId="0" applyNumberFormat="1" applyFont="1" applyAlignment="1">
      <alignment/>
    </xf>
    <xf numFmtId="0" fontId="3" fillId="33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/>
    </xf>
    <xf numFmtId="170" fontId="2" fillId="0" borderId="10" xfId="42" applyFont="1" applyBorder="1" applyAlignment="1">
      <alignment/>
    </xf>
    <xf numFmtId="9" fontId="2" fillId="0" borderId="10" xfId="49" applyFont="1" applyBorder="1" applyAlignment="1">
      <alignment horizont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zoomScalePageLayoutView="0" workbookViewId="0" topLeftCell="A1">
      <selection activeCell="B5" sqref="B5"/>
    </sheetView>
  </sheetViews>
  <sheetFormatPr defaultColWidth="9.140625" defaultRowHeight="12.75"/>
  <cols>
    <col min="1" max="1" width="8.140625" style="1" customWidth="1"/>
    <col min="2" max="2" width="32.421875" style="1" customWidth="1"/>
    <col min="3" max="3" width="21.421875" style="1" customWidth="1"/>
    <col min="4" max="4" width="16.28125" style="1" bestFit="1" customWidth="1"/>
    <col min="5" max="6" width="9.140625" style="1" customWidth="1"/>
    <col min="11" max="16384" width="9.140625" style="1" customWidth="1"/>
  </cols>
  <sheetData>
    <row r="1" ht="18.75">
      <c r="A1" s="5" t="s">
        <v>21</v>
      </c>
    </row>
    <row r="2" spans="1:4" ht="18.75">
      <c r="A2" s="5" t="s">
        <v>19</v>
      </c>
      <c r="B2" s="5"/>
      <c r="C2" s="5"/>
      <c r="D2" s="4"/>
    </row>
    <row r="4" spans="2:11" ht="30" customHeight="1">
      <c r="B4" s="8" t="s">
        <v>0</v>
      </c>
      <c r="C4" s="8" t="s">
        <v>20</v>
      </c>
      <c r="D4" s="8" t="s">
        <v>1</v>
      </c>
      <c r="G4" s="1"/>
      <c r="K4"/>
    </row>
    <row r="5" spans="1:11" ht="15">
      <c r="A5" s="1">
        <v>1</v>
      </c>
      <c r="B5" s="9" t="s">
        <v>2</v>
      </c>
      <c r="C5" s="10">
        <v>4200000</v>
      </c>
      <c r="D5" s="11">
        <f>(C5/$C$22)</f>
        <v>0.22032603162770123</v>
      </c>
      <c r="G5" s="1"/>
      <c r="K5"/>
    </row>
    <row r="6" spans="1:11" ht="15">
      <c r="A6" s="1">
        <v>2</v>
      </c>
      <c r="B6" s="9" t="s">
        <v>3</v>
      </c>
      <c r="C6" s="10">
        <v>2100000</v>
      </c>
      <c r="D6" s="11">
        <f>(C6/$C$22)</f>
        <v>0.11016301581385061</v>
      </c>
      <c r="G6" s="1"/>
      <c r="K6"/>
    </row>
    <row r="7" spans="1:11" ht="15">
      <c r="A7" s="1">
        <v>3</v>
      </c>
      <c r="B7" s="9" t="s">
        <v>4</v>
      </c>
      <c r="C7" s="10">
        <v>1897032.96416667</v>
      </c>
      <c r="D7" s="11">
        <f>(C7/$C$22)</f>
        <v>0.09951565353851846</v>
      </c>
      <c r="G7" s="1"/>
      <c r="K7"/>
    </row>
    <row r="8" spans="1:11" ht="15">
      <c r="A8" s="1">
        <v>4</v>
      </c>
      <c r="B8" s="9" t="s">
        <v>5</v>
      </c>
      <c r="C8" s="10">
        <v>1685895.45833333</v>
      </c>
      <c r="D8" s="11">
        <f>(C8/$C$22)</f>
        <v>0.08843968001755884</v>
      </c>
      <c r="G8" s="1"/>
      <c r="K8"/>
    </row>
    <row r="9" spans="1:11" ht="15">
      <c r="A9" s="1">
        <v>5</v>
      </c>
      <c r="B9" s="9" t="s">
        <v>6</v>
      </c>
      <c r="C9" s="10">
        <v>1558332.41666667</v>
      </c>
      <c r="D9" s="11">
        <f>(C9/$C$22)</f>
        <v>0.08174790412404115</v>
      </c>
      <c r="G9" s="1"/>
      <c r="K9"/>
    </row>
    <row r="10" spans="1:11" ht="15">
      <c r="A10" s="1">
        <v>6</v>
      </c>
      <c r="B10" s="9" t="s">
        <v>7</v>
      </c>
      <c r="C10" s="10">
        <v>1474551.80833333</v>
      </c>
      <c r="D10" s="11">
        <f>(C10/$C$22)</f>
        <v>0.07735289246655555</v>
      </c>
      <c r="G10" s="1"/>
      <c r="K10"/>
    </row>
    <row r="11" spans="1:11" ht="15">
      <c r="A11" s="1">
        <v>7</v>
      </c>
      <c r="B11" s="9" t="s">
        <v>8</v>
      </c>
      <c r="C11" s="10">
        <v>1388127.77833333</v>
      </c>
      <c r="D11" s="11">
        <f>(C11/$C$22)</f>
        <v>0.0728192106648476</v>
      </c>
      <c r="G11" s="1"/>
      <c r="K11"/>
    </row>
    <row r="12" spans="1:11" ht="15">
      <c r="A12" s="1">
        <v>8</v>
      </c>
      <c r="B12" s="9" t="s">
        <v>9</v>
      </c>
      <c r="C12" s="10">
        <v>1085057.97166667</v>
      </c>
      <c r="D12" s="11">
        <f>(C12/$C$22)</f>
        <v>0.056920599281742874</v>
      </c>
      <c r="G12" s="1"/>
      <c r="K12"/>
    </row>
    <row r="13" spans="1:11" ht="15">
      <c r="A13" s="1">
        <v>9</v>
      </c>
      <c r="B13" s="9" t="s">
        <v>10</v>
      </c>
      <c r="C13" s="10">
        <v>850670.965958333</v>
      </c>
      <c r="D13" s="11">
        <f>(C13/$C$22)</f>
        <v>0.044624990035834006</v>
      </c>
      <c r="G13" s="1"/>
      <c r="K13"/>
    </row>
    <row r="14" spans="1:11" ht="15">
      <c r="A14" s="1">
        <v>10</v>
      </c>
      <c r="B14" s="9" t="s">
        <v>11</v>
      </c>
      <c r="C14" s="10">
        <v>746111.333333333</v>
      </c>
      <c r="D14" s="11">
        <f>(C14/$C$22)</f>
        <v>0.03913994029185387</v>
      </c>
      <c r="G14" s="1"/>
      <c r="K14"/>
    </row>
    <row r="15" spans="1:11" ht="15">
      <c r="A15" s="1">
        <v>11</v>
      </c>
      <c r="B15" s="9" t="s">
        <v>12</v>
      </c>
      <c r="C15" s="10">
        <v>568802.943158333</v>
      </c>
      <c r="D15" s="11">
        <f>(C15/$C$22)</f>
        <v>0.029838594105769622</v>
      </c>
      <c r="G15" s="1"/>
      <c r="K15"/>
    </row>
    <row r="16" spans="1:11" ht="15">
      <c r="A16" s="1">
        <v>12</v>
      </c>
      <c r="B16" s="9" t="s">
        <v>13</v>
      </c>
      <c r="C16" s="10">
        <v>392186.841666667</v>
      </c>
      <c r="D16" s="11">
        <f>(C16/$C$22)</f>
        <v>0.02057356440024246</v>
      </c>
      <c r="G16" s="1"/>
      <c r="K16"/>
    </row>
    <row r="17" spans="1:11" ht="15">
      <c r="A17" s="1">
        <v>13</v>
      </c>
      <c r="B17" s="9" t="s">
        <v>14</v>
      </c>
      <c r="C17" s="10">
        <v>365050</v>
      </c>
      <c r="D17" s="11">
        <f>(C17/$C$22)</f>
        <v>0.019150004248974364</v>
      </c>
      <c r="G17" s="1"/>
      <c r="K17"/>
    </row>
    <row r="18" spans="1:11" ht="15">
      <c r="A18" s="1">
        <v>14</v>
      </c>
      <c r="B18" s="9" t="s">
        <v>15</v>
      </c>
      <c r="C18" s="10">
        <v>297091.666666667</v>
      </c>
      <c r="D18" s="11">
        <f>(C18/$C$22)</f>
        <v>0.015585006653887271</v>
      </c>
      <c r="G18" s="1"/>
      <c r="K18"/>
    </row>
    <row r="19" spans="1:11" ht="15">
      <c r="A19" s="1">
        <v>15</v>
      </c>
      <c r="B19" s="9" t="s">
        <v>16</v>
      </c>
      <c r="C19" s="10">
        <v>250898.474166667</v>
      </c>
      <c r="D19" s="11">
        <f>(C19/$C$22)</f>
        <v>0.013161777417758822</v>
      </c>
      <c r="G19" s="1"/>
      <c r="K19"/>
    </row>
    <row r="20" spans="1:11" ht="15">
      <c r="A20" s="1">
        <v>16</v>
      </c>
      <c r="B20" s="9" t="s">
        <v>17</v>
      </c>
      <c r="C20" s="10">
        <v>104533.333333333</v>
      </c>
      <c r="D20" s="11">
        <f>(C20/$C$22)</f>
        <v>0.0054836701205116575</v>
      </c>
      <c r="G20" s="1"/>
      <c r="K20"/>
    </row>
    <row r="21" spans="1:11" ht="15">
      <c r="A21" s="1">
        <v>17</v>
      </c>
      <c r="B21" s="9" t="s">
        <v>18</v>
      </c>
      <c r="C21" s="10">
        <v>98315</v>
      </c>
      <c r="D21" s="11">
        <f>(C21/$C$22)</f>
        <v>0.0051574651903517725</v>
      </c>
      <c r="G21" s="1"/>
      <c r="K21"/>
    </row>
    <row r="22" spans="3:4" ht="15">
      <c r="C22" s="6">
        <f>SUM(C5:C21)</f>
        <v>19062658.95578333</v>
      </c>
      <c r="D22" s="3">
        <f>(C22/$C$22)</f>
        <v>1</v>
      </c>
    </row>
    <row r="23" ht="15">
      <c r="B23" s="2"/>
    </row>
    <row r="24" spans="3:4" ht="15">
      <c r="C24" s="2"/>
      <c r="D24" s="2"/>
    </row>
    <row r="25" ht="15">
      <c r="C25" s="2"/>
    </row>
    <row r="27" ht="15">
      <c r="C27" s="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Provincia Autonoma di Trento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Daniele Bassan</dc:creator>
  <cp:keywords/>
  <dc:description/>
  <cp:lastModifiedBy>Claudio Ferrari</cp:lastModifiedBy>
  <cp:lastPrinted>2019-03-20T12:51:09Z</cp:lastPrinted>
  <dcterms:created xsi:type="dcterms:W3CDTF">2019-03-20T10:53:54Z</dcterms:created>
  <dcterms:modified xsi:type="dcterms:W3CDTF">2019-03-20T15:32:39Z</dcterms:modified>
  <cp:category/>
  <cp:version/>
  <cp:contentType/>
  <cp:contentStatus/>
</cp:coreProperties>
</file>